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bookViews>
    <workbookView xWindow="0" yWindow="0" windowWidth="19200" windowHeight="10470"/>
  </bookViews>
  <sheets>
    <sheet name="Лист1" sheetId="1" r:id="rId1"/>
  </sheets>
  <calcPr calcId="162913"/>
  <customWorkbookViews>
    <customWorkbookView name="User - Личное представление" guid="{554E1CD3-16B7-4493-AE86-A722A481E064}" mergeInterval="0" personalView="1" maximized="1" xWindow="-8" yWindow="-8" windowWidth="1296" windowHeight="1000" activeSheetId="1"/>
    <customWorkbookView name="Учитель - Личное представление" guid="{44A567D6-757C-4E53-B659-9929FFC3E079}" mergeInterval="0" personalView="1" maximized="1" xWindow="1" yWindow="1" windowWidth="1360" windowHeight="538" activeSheetId="1"/>
  </customWorkbookViews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5" i="1" l="1"/>
  <c r="J195" i="1"/>
  <c r="F196" i="1"/>
  <c r="J196" i="1"/>
  <c r="I196" i="1"/>
  <c r="H196" i="1"/>
  <c r="G196" i="1"/>
  <c r="L196" i="1"/>
</calcChain>
</file>

<file path=xl/sharedStrings.xml><?xml version="1.0" encoding="utf-8"?>
<sst xmlns="http://schemas.openxmlformats.org/spreadsheetml/2006/main" count="226" uniqueCount="66">
  <si>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</si>
  <si>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</si>
  <si>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</si>
  <si>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</si>
  <si>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</si>
  <si>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</si>
  <si>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</si>
  <si>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</si>
  <si>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</si>
  <si>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</si>
  <si>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</si>
  <si>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</si>
  <si>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</si>
  <si>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</si>
  <si>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</si>
  <si>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</si>
  <si>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</si>
  <si>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</si>
  <si>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</si>
  <si>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</si>
  <si>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</si>
  <si>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</si>
  <si>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</si>
  <si>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</si>
  <si>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</si>
  <si>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</si>
  <si>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</si>
  <si>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</si>
  <si>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</si>
  <si>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</si>
  <si>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</si>
  <si>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</si>
  <si>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</si>
  <si>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</si>
  <si>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</si>
  <si>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</si>
  <si>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</si>
  <si>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</si>
  <si>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</si>
  <si>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</si>
  <si>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заварной</t>
  </si>
  <si>
    <t>Макароны отварные</t>
  </si>
  <si>
    <t>Хлеб в/с</t>
  </si>
  <si>
    <t>Кисель фруктовый</t>
  </si>
  <si>
    <t>Хлеб мариинский</t>
  </si>
  <si>
    <t>Каша пшенная с маслом</t>
  </si>
  <si>
    <t>Чай заварной с лимоном</t>
  </si>
  <si>
    <t>Бутерброд с повидлом</t>
  </si>
  <si>
    <t>Чай заварной фруктовый</t>
  </si>
  <si>
    <t>Бутерброд с сыром</t>
  </si>
  <si>
    <t>Суп гороховый с картофелем</t>
  </si>
  <si>
    <t xml:space="preserve">Каша манная молочная </t>
  </si>
  <si>
    <t>Рассольник Ленинградский</t>
  </si>
  <si>
    <t>Каша рисовая молочная с маслом</t>
  </si>
  <si>
    <t xml:space="preserve">Хлеб мариинский </t>
  </si>
  <si>
    <t>Тефтель с соусом</t>
  </si>
  <si>
    <t xml:space="preserve">Чай заварной </t>
  </si>
  <si>
    <t>Булочка ванильная</t>
  </si>
  <si>
    <t>Картофельное пюре</t>
  </si>
  <si>
    <t>Печень по строгановски</t>
  </si>
  <si>
    <t>Щи из свежей капусты</t>
  </si>
  <si>
    <t>54-3</t>
  </si>
  <si>
    <t>МКОУ Краснозерский лицей №1</t>
  </si>
  <si>
    <t>Е.Н.Трегубова</t>
  </si>
  <si>
    <t xml:space="preserve">Котлета куриная с соусом </t>
  </si>
  <si>
    <t>Котлета рыбная (Любительская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</si>
</sst>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2.xml"/><Relationship Id="rId26" Type="http://schemas.openxmlformats.org/officeDocument/2006/relationships/revisionLog" Target="revisionLog7.xml"/><Relationship Id="rId21" Type="http://schemas.openxmlformats.org/officeDocument/2006/relationships/revisionLog" Target="revisionLog2.xml"/><Relationship Id="rId34" Type="http://schemas.openxmlformats.org/officeDocument/2006/relationships/revisionLog" Target="revisionLog17.xml"/><Relationship Id="rId17" Type="http://schemas.openxmlformats.org/officeDocument/2006/relationships/revisionLog" Target="revisionLog121.xml"/><Relationship Id="rId25" Type="http://schemas.openxmlformats.org/officeDocument/2006/relationships/revisionLog" Target="revisionLog6.xml"/><Relationship Id="rId33" Type="http://schemas.openxmlformats.org/officeDocument/2006/relationships/revisionLog" Target="revisionLog16.xml"/><Relationship Id="rId20" Type="http://schemas.openxmlformats.org/officeDocument/2006/relationships/revisionLog" Target="revisionLog1.xml"/><Relationship Id="rId29" Type="http://schemas.openxmlformats.org/officeDocument/2006/relationships/revisionLog" Target="revisionLog10.xml"/><Relationship Id="rId24" Type="http://schemas.openxmlformats.org/officeDocument/2006/relationships/revisionLog" Target="revisionLog5.xml"/><Relationship Id="rId32" Type="http://schemas.openxmlformats.org/officeDocument/2006/relationships/revisionLog" Target="revisionLog15.xml"/><Relationship Id="rId23" Type="http://schemas.openxmlformats.org/officeDocument/2006/relationships/revisionLog" Target="revisionLog4.xml"/><Relationship Id="rId28" Type="http://schemas.openxmlformats.org/officeDocument/2006/relationships/revisionLog" Target="revisionLog9.xml"/><Relationship Id="rId19" Type="http://schemas.openxmlformats.org/officeDocument/2006/relationships/revisionLog" Target="revisionLog13.xml"/><Relationship Id="rId31" Type="http://schemas.openxmlformats.org/officeDocument/2006/relationships/revisionLog" Target="revisionLog14.xml"/><Relationship Id="rId22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9D9C10E-936C-4896-B321-11F7FEAB9C31}" diskRevisions="1" revisionId="646" version="34">
  <header guid="{9B1B2645-081D-4FE7-A6FC-B5CFBBF927D9}" dateTime="2024-11-08T10:13:25" maxSheetId="2" userName="Учитель" r:id="rId17" minRId="555">
    <sheetIdMap count="1">
      <sheetId val="1"/>
    </sheetIdMap>
  </header>
  <header guid="{D38D3FEE-B788-4F26-B9E8-64AC6F9E006E}" dateTime="2024-12-03T17:19:03" maxSheetId="2" userName="Учитель" r:id="rId18" minRId="556">
    <sheetIdMap count="1">
      <sheetId val="1"/>
    </sheetIdMap>
  </header>
  <header guid="{F2B34BE0-DEB4-4735-9220-8DA3444FCB8F}" dateTime="2024-12-06T15:25:50" maxSheetId="2" userName="Учитель" r:id="rId19" minRId="557">
    <sheetIdMap count="1">
      <sheetId val="1"/>
    </sheetIdMap>
  </header>
  <header guid="{EA0B8734-3AEF-406A-9F14-9CA71A2DB404}" dateTime="2024-12-06T15:28:22" maxSheetId="2" userName="Учитель" r:id="rId20" minRId="558">
    <sheetIdMap count="1">
      <sheetId val="1"/>
    </sheetIdMap>
  </header>
  <header guid="{9E6A7C85-4100-4796-A1F1-20E7E7B91D16}" dateTime="2024-12-09T11:37:18" maxSheetId="2" userName="User" r:id="rId21" minRId="559" maxRId="594">
    <sheetIdMap count="1">
      <sheetId val="1"/>
    </sheetIdMap>
  </header>
  <header guid="{5C955DC7-ACA8-43A0-82C9-5D3B1F94DA01}" dateTime="2024-12-09T11:41:36" maxSheetId="2" userName="User" r:id="rId22">
    <sheetIdMap count="1">
      <sheetId val="1"/>
    </sheetIdMap>
  </header>
  <header guid="{4362DCD6-2ED9-4937-B804-09CCA6F86194}" dateTime="2024-12-09T11:44:09" maxSheetId="2" userName="User" r:id="rId23">
    <sheetIdMap count="1">
      <sheetId val="1"/>
    </sheetIdMap>
  </header>
  <header guid="{E7CC9AB3-825F-483F-BED5-810BEC9BB3BA}" dateTime="2024-12-09T11:44:25" maxSheetId="2" userName="User" r:id="rId24">
    <sheetIdMap count="1">
      <sheetId val="1"/>
    </sheetIdMap>
  </header>
  <header guid="{7621421F-3B26-4CD4-8402-8C05D1359E8F}" dateTime="2024-12-20T12:29:15" maxSheetId="2" userName="User" r:id="rId25" minRId="595" maxRId="608">
    <sheetIdMap count="1">
      <sheetId val="1"/>
    </sheetIdMap>
  </header>
  <header guid="{C9897FF6-2F8D-4C41-985D-CB3B1EB5E3B5}" dateTime="2025-01-27T16:28:27" maxSheetId="2" userName="User" r:id="rId26" minRId="609" maxRId="621">
    <sheetIdMap count="1">
      <sheetId val="1"/>
    </sheetIdMap>
  </header>
  <header guid="{97AA709F-ACCF-4636-9CC0-AEED6FC353FF}" dateTime="2025-08-29T16:10:01" maxSheetId="2" userName="User" r:id="rId27" minRId="622" maxRId="623">
    <sheetIdMap count="1">
      <sheetId val="1"/>
    </sheetIdMap>
  </header>
  <header guid="{9299FEB7-537D-4ACC-8CD1-CA5D92DDF7D6}" dateTime="2025-09-02T11:45:09" maxSheetId="2" userName="User" r:id="rId28">
    <sheetIdMap count="1">
      <sheetId val="1"/>
    </sheetIdMap>
  </header>
  <header guid="{5F4DDEEA-553D-49E7-96BE-D652D11F7742}" dateTime="2025-09-03T16:47:29" maxSheetId="2" userName="User" r:id="rId29">
    <sheetIdMap count="1">
      <sheetId val="1"/>
    </sheetIdMap>
  </header>
  <header guid="{4F63D872-8405-46D6-AAF8-52A53B968F2B}" dateTime="2026-02-27T15:47:36" maxSheetId="2" userName="User" r:id="rId30" minRId="624" maxRId="630">
    <sheetIdMap count="1">
      <sheetId val="1"/>
    </sheetIdMap>
  </header>
  <header guid="{D357CD2A-1785-4152-AFCA-DBAFC60179E9}" dateTime="2026-02-27T15:48:53" maxSheetId="2" userName="User" r:id="rId31" minRId="631" maxRId="634">
    <sheetIdMap count="1">
      <sheetId val="1"/>
    </sheetIdMap>
  </header>
  <header guid="{1FF17DDF-76F1-453E-9146-08B1D45562A4}" dateTime="2026-02-27T15:49:47" maxSheetId="2" userName="User" r:id="rId32" minRId="635" maxRId="638">
    <sheetIdMap count="1">
      <sheetId val="1"/>
    </sheetIdMap>
  </header>
  <header guid="{89C27B58-D46D-4DFA-87D4-62F9E3AB5BA2}" dateTime="2026-02-27T15:51:20" maxSheetId="2" userName="User" r:id="rId33" minRId="639" maxRId="644">
    <sheetIdMap count="1">
      <sheetId val="1"/>
    </sheetIdMap>
  </header>
  <header guid="{49D9C10E-936C-4896-B321-11F7FEAB9C31}" dateTime="2026-02-27T15:53:11" maxSheetId="2" userName="User" r:id="rId34" minRId="645" maxRId="64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58" sId="1">
    <oc r="F159">
      <v>150</v>
    </oc>
    <nc r="F159">
      <v>170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4E1CD3-16B7-4493-AE86-A722A481E064}" action="delete"/>
  <rcv guid="{554E1CD3-16B7-4493-AE86-A722A481E06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4" sId="1">
    <oc r="L6">
      <v>15</v>
    </oc>
    <nc r="L6">
      <v>19</v>
    </nc>
  </rcc>
  <rcc rId="625" sId="1">
    <oc r="L7">
      <v>50.34</v>
    </oc>
    <nc r="L7">
      <v>55.06</v>
    </nc>
  </rcc>
  <rcc rId="626" sId="1">
    <oc r="L25">
      <v>41.57</v>
    </oc>
    <nc r="L25">
      <v>47.29</v>
    </nc>
  </rcc>
  <rcc rId="627" sId="1">
    <oc r="L30">
      <v>21.77</v>
    </oc>
    <nc r="L30">
      <v>24.77</v>
    </nc>
  </rcc>
  <rcc rId="628" sId="1">
    <oc r="L44">
      <v>45.57</v>
    </oc>
    <nc r="L44">
      <v>49.29</v>
    </nc>
  </rcc>
  <rcc rId="629" sId="1">
    <oc r="L46">
      <v>13</v>
    </oc>
    <nc r="L46">
      <v>15</v>
    </nc>
  </rcc>
  <rcc rId="630" sId="1">
    <oc r="L49">
      <v>20.77</v>
    </oc>
    <nc r="L49">
      <v>23.77</v>
    </nc>
  </rcc>
  <rcv guid="{554E1CD3-16B7-4493-AE86-A722A481E064}" action="delete"/>
  <rcv guid="{554E1CD3-16B7-4493-AE86-A722A481E064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556" sId="1">
    <oc r="F6">
      <v>150</v>
    </oc>
    <nc r="F6">
      <v>180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555" sId="1">
    <oc r="F179">
      <v>200</v>
    </oc>
    <nc r="F179">
      <v>210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557" sId="1">
    <oc r="F102">
      <v>175</v>
    </oc>
    <nc r="F102">
      <v>180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1" sId="1">
    <oc r="L64">
      <v>50.34</v>
    </oc>
    <nc r="L64">
      <v>55.06</v>
    </nc>
  </rcc>
  <rcc rId="632" sId="1">
    <oc r="L63">
      <v>15</v>
    </oc>
    <nc r="L63">
      <v>19</v>
    </nc>
  </rcc>
  <rcc rId="633" sId="1">
    <oc r="L82">
      <v>41.57</v>
    </oc>
    <nc r="L82">
      <v>49.29</v>
    </nc>
  </rcc>
  <rcc rId="634" sId="1">
    <oc r="L85">
      <v>3</v>
    </oc>
    <nc r="L85">
      <v>4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>
    <oc r="L101">
      <v>15</v>
    </oc>
    <nc r="L101">
      <v>19</v>
    </nc>
  </rcc>
  <rcc rId="636" sId="1">
    <oc r="L102">
      <v>50.34</v>
    </oc>
    <nc r="L102">
      <v>55.06</v>
    </nc>
  </rcc>
  <rcc rId="637" sId="1">
    <oc r="L120">
      <v>41.57</v>
    </oc>
    <nc r="L120">
      <v>49.29</v>
    </nc>
  </rcc>
  <rcc rId="638" sId="1">
    <oc r="L122">
      <v>14</v>
    </oc>
    <nc r="L122">
      <v>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9" sId="1">
    <oc r="L139">
      <v>41.57</v>
    </oc>
    <nc r="L139">
      <v>49.29</v>
    </nc>
  </rcc>
  <rcc rId="640" sId="1">
    <oc r="L141">
      <v>33.770000000000003</v>
    </oc>
    <nc r="L141">
      <v>34.770000000000003</v>
    </nc>
  </rcc>
  <rcc rId="641" sId="1">
    <oc r="L158">
      <v>15</v>
    </oc>
    <nc r="L158">
      <v>19</v>
    </nc>
  </rcc>
  <rcc rId="642" sId="1">
    <oc r="L159">
      <v>50.34</v>
    </oc>
    <nc r="L159">
      <v>55.06</v>
    </nc>
  </rcc>
  <rcc rId="643" sId="1">
    <oc r="L177">
      <v>41.57</v>
    </oc>
    <nc r="L177">
      <v>49.29</v>
    </nc>
  </rcc>
  <rcc rId="644" sId="1">
    <oc r="L182">
      <v>18.77</v>
    </oc>
    <nc r="L182">
      <v>19.77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" sId="1" numFmtId="4">
    <oc r="I3">
      <v>9</v>
    </oc>
    <nc r="I3">
      <v>1</v>
    </nc>
  </rcc>
  <rcc rId="646" sId="1" numFmtId="4">
    <oc r="J3">
      <v>2025</v>
    </oc>
    <nc r="J3">
      <v>2026</v>
    </nc>
  </rcc>
  <rcv guid="{554E1CD3-16B7-4493-AE86-A722A481E064}" action="delete"/>
  <rcv guid="{554E1CD3-16B7-4493-AE86-A722A481E06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1">
    <oc r="C1" t="inlineStr">
      <is>
        <t>МКОУ Краснозерский лицей №2 имени Ф.И. Анисичкина</t>
      </is>
    </oc>
    <nc r="C1" t="inlineStr">
      <is>
        <t>МКОУ Краснозерский лицей №1</t>
      </is>
    </nc>
  </rcc>
  <rcc rId="560" sId="1" numFmtId="4">
    <oc r="H3">
      <v>8</v>
    </oc>
    <nc r="H3">
      <v>10</v>
    </nc>
  </rcc>
  <rcc rId="561" sId="1" numFmtId="4">
    <oc r="I3">
      <v>11</v>
    </oc>
    <nc r="I3">
      <v>12</v>
    </nc>
  </rcc>
  <rcc rId="562" sId="1">
    <oc r="H2" t="inlineStr">
      <is>
        <t>Е.В. Кучерова</t>
      </is>
    </oc>
    <nc r="H2" t="inlineStr">
      <is>
        <t>Е.Н.Трегубова</t>
      </is>
    </nc>
  </rcc>
  <rcc rId="563" sId="1">
    <oc r="E101" t="inlineStr">
      <is>
        <t>Котлета куриная с соусом</t>
      </is>
    </oc>
    <nc r="E101" t="inlineStr">
      <is>
        <t>Макароны отварные</t>
      </is>
    </nc>
  </rcc>
  <rcc rId="564" sId="1">
    <oc r="F101">
      <v>100</v>
    </oc>
    <nc r="F101">
      <v>180</v>
    </nc>
  </rcc>
  <rcc rId="565" sId="1">
    <oc r="G101">
      <v>11.1</v>
    </oc>
    <nc r="G101">
      <v>8.26</v>
    </nc>
  </rcc>
  <rcc rId="566" sId="1">
    <oc r="H101">
      <v>6.3</v>
    </oc>
    <nc r="H101">
      <v>15.02</v>
    </nc>
  </rcc>
  <rcc rId="567" sId="1">
    <oc r="I101">
      <v>40</v>
    </oc>
    <nc r="I101">
      <v>36.4</v>
    </nc>
  </rcc>
  <rcc rId="568" sId="1">
    <oc r="J101">
      <v>283</v>
    </oc>
    <nc r="J101">
      <v>195</v>
    </nc>
  </rcc>
  <rcc rId="569" sId="1">
    <oc r="K101">
      <v>2853</v>
    </oc>
    <nc r="K101">
      <v>2782</v>
    </nc>
  </rcc>
  <rcc rId="570" sId="1">
    <oc r="L101">
      <v>47.42</v>
    </oc>
    <nc r="L101">
      <v>15</v>
    </nc>
  </rcc>
  <rcc rId="571" sId="1">
    <oc r="E102" t="inlineStr">
      <is>
        <t>Макароны отварные</t>
      </is>
    </oc>
    <nc r="E102" t="inlineStr">
      <is>
        <t xml:space="preserve">Котлета куриная с соусом </t>
      </is>
    </nc>
  </rcc>
  <rcc rId="572" sId="1">
    <oc r="F102">
      <v>180</v>
    </oc>
    <nc r="F102">
      <v>100</v>
    </nc>
  </rcc>
  <rcc rId="573" sId="1">
    <oc r="G102">
      <v>8.26</v>
    </oc>
    <nc r="G102">
      <v>11.1</v>
    </nc>
  </rcc>
  <rcc rId="574" sId="1">
    <oc r="H102">
      <v>15.02</v>
    </oc>
    <nc r="H102">
      <v>6.3</v>
    </nc>
  </rcc>
  <rcc rId="575" sId="1">
    <oc r="I102">
      <v>36.4</v>
    </oc>
    <nc r="I102">
      <v>40</v>
    </nc>
  </rcc>
  <rcc rId="576" sId="1">
    <oc r="J102">
      <v>195</v>
    </oc>
    <nc r="J102">
      <v>283</v>
    </nc>
  </rcc>
  <rcc rId="577" sId="1">
    <oc r="K102">
      <v>2782</v>
    </oc>
    <nc r="K102"/>
  </rcc>
  <rcc rId="578" sId="1">
    <oc r="L102">
      <v>15</v>
    </oc>
    <nc r="L102">
      <v>47.42</v>
    </nc>
  </rcc>
  <rcc rId="579" sId="1">
    <oc r="E158" t="inlineStr">
      <is>
        <t>Котлета рыбная любительская</t>
      </is>
    </oc>
    <nc r="E158" t="inlineStr">
      <is>
        <t>Картофельное пюре</t>
      </is>
    </nc>
  </rcc>
  <rcc rId="580" sId="1">
    <oc r="F158">
      <v>100</v>
    </oc>
    <nc r="F158">
      <v>150</v>
    </nc>
  </rcc>
  <rcc rId="581" sId="1">
    <oc r="G158">
      <v>14.24</v>
    </oc>
    <nc r="G158">
      <v>3.4</v>
    </nc>
  </rcc>
  <rcc rId="582" sId="1">
    <oc r="H158">
      <v>13.42</v>
    </oc>
    <nc r="H158">
      <v>6.4</v>
    </nc>
  </rcc>
  <rcc rId="583" sId="1">
    <oc r="I158">
      <v>42</v>
    </oc>
    <nc r="I158">
      <v>23.8</v>
    </nc>
  </rcc>
  <rcc rId="584" sId="1">
    <oc r="J158">
      <v>286.8</v>
    </oc>
    <nc r="J158">
      <v>167.2</v>
    </nc>
  </rcc>
  <rcc rId="585" sId="1">
    <oc r="K158" t="inlineStr">
      <is>
        <t>54-3</t>
      </is>
    </oc>
    <nc r="K158">
      <v>2746</v>
    </nc>
  </rcc>
  <rcc rId="586" sId="1">
    <oc r="L158">
      <v>47.42</v>
    </oc>
    <nc r="L158">
      <v>15</v>
    </nc>
  </rcc>
  <rcc rId="587" sId="1">
    <oc r="E159" t="inlineStr">
      <is>
        <t>Картофельное пюре</t>
      </is>
    </oc>
    <nc r="E159" t="inlineStr">
      <is>
        <t>Котлета рыбная (Любительская )</t>
      </is>
    </nc>
  </rcc>
  <rcc rId="588" sId="1">
    <oc r="F159">
      <v>170</v>
    </oc>
    <nc r="F159">
      <v>130</v>
    </nc>
  </rcc>
  <rcc rId="589" sId="1">
    <oc r="G159">
      <v>3.4</v>
    </oc>
    <nc r="G159">
      <v>14.24</v>
    </nc>
  </rcc>
  <rcc rId="590" sId="1">
    <oc r="H159">
      <v>6.4</v>
    </oc>
    <nc r="H159">
      <v>13.42</v>
    </nc>
  </rcc>
  <rcc rId="591" sId="1">
    <oc r="I159">
      <v>23.8</v>
    </oc>
    <nc r="I159">
      <v>42</v>
    </nc>
  </rcc>
  <rcc rId="592" sId="1">
    <oc r="J159">
      <v>167.2</v>
    </oc>
    <nc r="J159">
      <v>286.8</v>
    </nc>
  </rcc>
  <rcc rId="593" sId="1">
    <oc r="K159">
      <v>2746</v>
    </oc>
    <nc r="K159" t="inlineStr">
      <is>
        <t>54-3</t>
      </is>
    </nc>
  </rcc>
  <rcc rId="594" sId="1">
    <oc r="L159">
      <v>15</v>
    </oc>
    <nc r="L159">
      <v>47.42</v>
    </nc>
  </rcc>
  <rcv guid="{554E1CD3-16B7-4493-AE86-A722A481E06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4E1CD3-16B7-4493-AE86-A722A481E064}" action="delete"/>
  <rcv guid="{554E1CD3-16B7-4493-AE86-A722A481E06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4E1CD3-16B7-4493-AE86-A722A481E064}" action="delete"/>
  <rcv guid="{554E1CD3-16B7-4493-AE86-A722A481E06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4E1CD3-16B7-4493-AE86-A722A481E064}" action="delete"/>
  <rcv guid="{554E1CD3-16B7-4493-AE86-A722A481E06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" sId="1">
    <nc r="E49" t="inlineStr">
      <is>
        <t>Бутерброд с сыром</t>
      </is>
    </nc>
  </rcc>
  <rcc rId="596" sId="1">
    <oc r="E47" t="inlineStr">
      <is>
        <t>Бутерброд с сыром</t>
      </is>
    </oc>
    <nc r="E47"/>
  </rcc>
  <rcc rId="597" sId="1">
    <nc r="F49">
      <v>50</v>
    </nc>
  </rcc>
  <rcc rId="598" sId="1">
    <nc r="G49">
      <v>10.86</v>
    </nc>
  </rcc>
  <rcc rId="599" sId="1">
    <nc r="H49">
      <v>6.67</v>
    </nc>
  </rcc>
  <rcc rId="600" sId="1">
    <nc r="I49">
      <v>11.8</v>
    </nc>
  </rcc>
  <rcc rId="601" sId="1">
    <nc r="J49">
      <v>258.89999999999998</v>
    </nc>
  </rcc>
  <rcc rId="602" sId="1">
    <nc r="L49">
      <v>20.77</v>
    </nc>
  </rcc>
  <rcc rId="603" sId="1">
    <oc r="L47">
      <v>20.77</v>
    </oc>
    <nc r="L47"/>
  </rcc>
  <rcc rId="604" sId="1">
    <oc r="J47">
      <v>258.89999999999998</v>
    </oc>
    <nc r="J47"/>
  </rcc>
  <rcc rId="605" sId="1">
    <oc r="I47">
      <v>11.8</v>
    </oc>
    <nc r="I47"/>
  </rcc>
  <rcc rId="606" sId="1">
    <oc r="H47">
      <v>6.67</v>
    </oc>
    <nc r="H47"/>
  </rcc>
  <rcc rId="607" sId="1">
    <oc r="G47">
      <v>10.86</v>
    </oc>
    <nc r="G47"/>
  </rcc>
  <rcc rId="608" sId="1">
    <oc r="F47">
      <v>50</v>
    </oc>
    <nc r="F47"/>
  </rcc>
  <rcv guid="{554E1CD3-16B7-4493-AE86-A722A481E064}" action="delete"/>
  <rcv guid="{554E1CD3-16B7-4493-AE86-A722A481E06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9" sId="1">
    <oc r="L7">
      <v>47.42</v>
    </oc>
    <nc r="L7">
      <v>50.34</v>
    </nc>
  </rcc>
  <rcc rId="610" sId="1">
    <oc r="L25">
      <v>38.65</v>
    </oc>
    <nc r="L25">
      <v>41.57</v>
    </nc>
  </rcc>
  <rcc rId="611" sId="1">
    <oc r="L44">
      <v>42.65</v>
    </oc>
    <nc r="L44">
      <v>45.57</v>
    </nc>
  </rcc>
  <rcc rId="612" sId="1">
    <oc r="L64">
      <v>47.42</v>
    </oc>
    <nc r="L64">
      <v>50.34</v>
    </nc>
  </rcc>
  <rcc rId="613" sId="1">
    <oc r="L82">
      <v>38.65</v>
    </oc>
    <nc r="L82">
      <v>41.57</v>
    </nc>
  </rcc>
  <rcc rId="614" sId="1">
    <oc r="L102">
      <v>47.42</v>
    </oc>
    <nc r="L102">
      <v>50.34</v>
    </nc>
  </rcc>
  <rcc rId="615" sId="1">
    <oc r="L120">
      <v>38.65</v>
    </oc>
    <nc r="L120">
      <v>41.57</v>
    </nc>
  </rcc>
  <rcc rId="616" sId="1">
    <oc r="L139">
      <v>38.65</v>
    </oc>
    <nc r="L139">
      <v>41.57</v>
    </nc>
  </rcc>
  <rcc rId="617" sId="1">
    <oc r="L159">
      <v>47.42</v>
    </oc>
    <nc r="L159">
      <v>50.34</v>
    </nc>
  </rcc>
  <rcc rId="618" sId="1">
    <oc r="L177">
      <v>38.65</v>
    </oc>
    <nc r="L177">
      <v>41.57</v>
    </nc>
  </rcc>
  <rcc rId="619" sId="1" numFmtId="4">
    <oc r="H3">
      <v>10</v>
    </oc>
    <nc r="H3">
      <v>27</v>
    </nc>
  </rcc>
  <rcc rId="620" sId="1" numFmtId="4">
    <oc r="I3">
      <v>12</v>
    </oc>
    <nc r="I3">
      <v>1</v>
    </nc>
  </rcc>
  <rcc rId="621" sId="1" numFmtId="4">
    <oc r="J3">
      <v>2024</v>
    </oc>
    <nc r="J3">
      <v>2025</v>
    </nc>
  </rcc>
  <rcv guid="{554E1CD3-16B7-4493-AE86-A722A481E064}" action="delete"/>
  <rcv guid="{554E1CD3-16B7-4493-AE86-A722A481E06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" sId="1" numFmtId="4">
    <oc r="H3">
      <v>27</v>
    </oc>
    <nc r="H3">
      <v>1</v>
    </nc>
  </rcc>
  <rcc rId="623" sId="1" numFmtId="4">
    <oc r="I3">
      <v>1</v>
    </oc>
    <nc r="I3">
      <v>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4E1CD3-16B7-4493-AE86-A722A481E064}" action="delete"/>
  <rcv guid="{554E1CD3-16B7-4493-AE86-A722A481E06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B1B2645-081D-4FE7-A6FC-B5CFBBF927D9}" name="Учитель" id="-1674174661" dateTime="2024-11-08T09:46:10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25" defaultRowHeight="12.75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25">
      <c r="A1" s="1" t="s">
        <v>7</v>
      </c>
      <c r="C1" s="54" t="s">
        <v>62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63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180</v>
      </c>
      <c r="G6" s="40">
        <v>8.26</v>
      </c>
      <c r="H6" s="40">
        <v>15.02</v>
      </c>
      <c r="I6" s="40">
        <v>36.4</v>
      </c>
      <c r="J6" s="40">
        <v>195</v>
      </c>
      <c r="K6" s="41">
        <v>2782</v>
      </c>
      <c r="L6" s="40">
        <v>19</v>
      </c>
    </row>
    <row r="7" spans="1:12" ht="14.25">
      <c r="A7" s="23"/>
      <c r="B7" s="15"/>
      <c r="C7" s="11"/>
      <c r="D7" s="6"/>
      <c r="E7" s="42" t="s">
        <v>55</v>
      </c>
      <c r="F7" s="43">
        <v>100</v>
      </c>
      <c r="G7" s="43">
        <v>11.1</v>
      </c>
      <c r="H7" s="43">
        <v>6.3</v>
      </c>
      <c r="I7" s="43">
        <v>40</v>
      </c>
      <c r="J7" s="43">
        <v>283</v>
      </c>
      <c r="K7" s="44">
        <v>1041</v>
      </c>
      <c r="L7" s="43">
        <v>55.06</v>
      </c>
    </row>
    <row r="8" spans="1:12" ht="14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0.53</v>
      </c>
      <c r="H8" s="43">
        <v>0.01</v>
      </c>
      <c r="I8" s="43">
        <v>12.27</v>
      </c>
      <c r="J8" s="43">
        <v>59.16</v>
      </c>
      <c r="K8" s="44">
        <v>1081</v>
      </c>
      <c r="L8" s="43">
        <v>12</v>
      </c>
    </row>
    <row r="9" spans="1:12" ht="14.2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1.86</v>
      </c>
      <c r="H9" s="43">
        <v>0.9</v>
      </c>
      <c r="I9" s="43">
        <v>11.8</v>
      </c>
      <c r="J9" s="43">
        <v>58.64</v>
      </c>
      <c r="K9" s="44">
        <v>220</v>
      </c>
      <c r="L9" s="43">
        <v>2</v>
      </c>
    </row>
    <row r="10" spans="1:12" ht="14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21.75</v>
      </c>
      <c r="H13" s="19">
        <f t="shared" si="0"/>
        <v>22.23</v>
      </c>
      <c r="I13" s="19">
        <f t="shared" si="0"/>
        <v>100.47</v>
      </c>
      <c r="J13" s="19">
        <f t="shared" si="0"/>
        <v>595.79999999999995</v>
      </c>
      <c r="K13" s="25"/>
      <c r="L13" s="19">
        <f t="shared" ref="L13" si="1">SUM(L6:L12)</f>
        <v>88.06</v>
      </c>
    </row>
    <row r="14" spans="1:12" ht="14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500</v>
      </c>
      <c r="G24" s="32">
        <f t="shared" ref="G24:J24" si="4">G13+G23</f>
        <v>21.75</v>
      </c>
      <c r="H24" s="32">
        <f t="shared" si="4"/>
        <v>22.23</v>
      </c>
      <c r="I24" s="32">
        <f t="shared" si="4"/>
        <v>100.47</v>
      </c>
      <c r="J24" s="32">
        <f t="shared" si="4"/>
        <v>595.79999999999995</v>
      </c>
      <c r="K24" s="32"/>
      <c r="L24" s="32">
        <f t="shared" ref="L24" si="5">L13+L23</f>
        <v>88.06</v>
      </c>
    </row>
    <row r="25" spans="1:12" ht="14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260</v>
      </c>
      <c r="G25" s="40">
        <v>9.92</v>
      </c>
      <c r="H25" s="40">
        <v>13.42</v>
      </c>
      <c r="I25" s="40">
        <v>51</v>
      </c>
      <c r="J25" s="40">
        <v>197.25</v>
      </c>
      <c r="K25" s="41">
        <v>1140</v>
      </c>
      <c r="L25" s="40">
        <v>47.29</v>
      </c>
    </row>
    <row r="26" spans="1:12" ht="14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0.53</v>
      </c>
      <c r="H27" s="43">
        <v>0.01</v>
      </c>
      <c r="I27" s="43">
        <v>12.27</v>
      </c>
      <c r="J27" s="43">
        <v>59.16</v>
      </c>
      <c r="K27" s="44">
        <v>1081</v>
      </c>
      <c r="L27" s="43">
        <v>12</v>
      </c>
    </row>
    <row r="28" spans="1:12" ht="14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</v>
      </c>
      <c r="H28" s="43">
        <v>0.4</v>
      </c>
      <c r="I28" s="43">
        <v>10</v>
      </c>
      <c r="J28" s="43">
        <v>51.22</v>
      </c>
      <c r="K28" s="44">
        <v>220</v>
      </c>
      <c r="L28" s="43">
        <v>4</v>
      </c>
    </row>
    <row r="29" spans="1:12" ht="14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25">
      <c r="A30" s="14"/>
      <c r="B30" s="15"/>
      <c r="C30" s="11"/>
      <c r="D30" s="6"/>
      <c r="E30" s="42" t="s">
        <v>47</v>
      </c>
      <c r="F30" s="43">
        <v>50</v>
      </c>
      <c r="G30" s="43">
        <v>7.86</v>
      </c>
      <c r="H30" s="43">
        <v>6.67</v>
      </c>
      <c r="I30" s="43">
        <v>11.8</v>
      </c>
      <c r="J30" s="43">
        <v>258.89999999999998</v>
      </c>
      <c r="K30" s="44"/>
      <c r="L30" s="43">
        <v>24.77</v>
      </c>
    </row>
    <row r="31" spans="1:12" ht="14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20.309999999999999</v>
      </c>
      <c r="H32" s="19">
        <f t="shared" ref="H32" si="7">SUM(H25:H31)</f>
        <v>20.5</v>
      </c>
      <c r="I32" s="19">
        <f t="shared" ref="I32" si="8">SUM(I25:I31)</f>
        <v>85.07</v>
      </c>
      <c r="J32" s="19">
        <f t="shared" ref="J32:L32" si="9">SUM(J25:J31)</f>
        <v>566.53</v>
      </c>
      <c r="K32" s="25"/>
      <c r="L32" s="19">
        <f t="shared" si="9"/>
        <v>88.06</v>
      </c>
    </row>
    <row r="33" spans="1:12" ht="14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20.309999999999999</v>
      </c>
      <c r="H43" s="32">
        <f t="shared" ref="H43" si="15">H32+H42</f>
        <v>20.5</v>
      </c>
      <c r="I43" s="32">
        <f t="shared" ref="I43" si="16">I32+I42</f>
        <v>85.07</v>
      </c>
      <c r="J43" s="32">
        <f t="shared" ref="J43:L43" si="17">J32+J42</f>
        <v>566.53</v>
      </c>
      <c r="K43" s="32"/>
      <c r="L43" s="32">
        <f t="shared" si="17"/>
        <v>88.06</v>
      </c>
    </row>
    <row r="44" spans="1:12" ht="14.25">
      <c r="A44" s="20">
        <v>1</v>
      </c>
      <c r="B44" s="21">
        <v>3</v>
      </c>
      <c r="C44" s="22" t="s">
        <v>20</v>
      </c>
      <c r="D44" s="5" t="s">
        <v>21</v>
      </c>
      <c r="E44" s="52" t="s">
        <v>52</v>
      </c>
      <c r="F44" s="40">
        <v>260</v>
      </c>
      <c r="G44" s="40">
        <v>9.92</v>
      </c>
      <c r="H44" s="40">
        <v>13.42</v>
      </c>
      <c r="I44" s="40">
        <v>64</v>
      </c>
      <c r="J44" s="40">
        <v>257.25</v>
      </c>
      <c r="K44" s="41">
        <v>1030</v>
      </c>
      <c r="L44" s="40">
        <v>49.29</v>
      </c>
    </row>
    <row r="45" spans="1:12" ht="14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25">
      <c r="A46" s="23"/>
      <c r="B46" s="15"/>
      <c r="C46" s="11"/>
      <c r="D46" s="7" t="s">
        <v>22</v>
      </c>
      <c r="E46" s="51" t="s">
        <v>48</v>
      </c>
      <c r="F46" s="43">
        <v>200</v>
      </c>
      <c r="G46" s="43">
        <v>0.53</v>
      </c>
      <c r="H46" s="43">
        <v>0.01</v>
      </c>
      <c r="I46" s="43">
        <v>10.99</v>
      </c>
      <c r="J46" s="43">
        <v>59.16</v>
      </c>
      <c r="K46" s="44">
        <v>1081</v>
      </c>
      <c r="L46" s="43">
        <v>15</v>
      </c>
    </row>
    <row r="47" spans="1:12" ht="14.25">
      <c r="A47" s="23"/>
      <c r="B47" s="15"/>
      <c r="C47" s="11"/>
      <c r="D47" s="7" t="s">
        <v>23</v>
      </c>
      <c r="E47" s="51"/>
      <c r="F47" s="43"/>
      <c r="G47" s="43"/>
      <c r="H47" s="43"/>
      <c r="I47" s="43"/>
      <c r="J47" s="43"/>
      <c r="K47" s="44"/>
      <c r="L47" s="43"/>
    </row>
    <row r="48" spans="1:12" ht="14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25">
      <c r="A49" s="23"/>
      <c r="B49" s="15"/>
      <c r="C49" s="11"/>
      <c r="D49" s="6"/>
      <c r="E49" s="51" t="s">
        <v>49</v>
      </c>
      <c r="F49" s="43">
        <v>50</v>
      </c>
      <c r="G49" s="43">
        <v>10.86</v>
      </c>
      <c r="H49" s="43">
        <v>6.67</v>
      </c>
      <c r="I49" s="43">
        <v>11.8</v>
      </c>
      <c r="J49" s="43">
        <v>258.89999999999998</v>
      </c>
      <c r="K49" s="44"/>
      <c r="L49" s="43">
        <v>23.77</v>
      </c>
    </row>
    <row r="50" spans="1:12" ht="14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thickBot="1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21.31</v>
      </c>
      <c r="H51" s="19">
        <f t="shared" ref="H51" si="19">SUM(H44:H50)</f>
        <v>20.100000000000001</v>
      </c>
      <c r="I51" s="19">
        <f t="shared" ref="I51" si="20">SUM(I44:I50)</f>
        <v>86.789999999999992</v>
      </c>
      <c r="J51" s="19">
        <f t="shared" ref="J51:L51" si="21">SUM(J44:J50)</f>
        <v>575.30999999999995</v>
      </c>
      <c r="K51" s="25"/>
      <c r="L51" s="19">
        <f t="shared" si="21"/>
        <v>88.059999999999988</v>
      </c>
    </row>
    <row r="52" spans="1:12" ht="14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25">
      <c r="A55" s="23"/>
      <c r="B55" s="15"/>
      <c r="C55" s="11"/>
      <c r="D55" s="7" t="s">
        <v>29</v>
      </c>
      <c r="E55" s="51"/>
      <c r="F55" s="43"/>
      <c r="G55" s="43"/>
      <c r="H55" s="43"/>
      <c r="I55" s="43"/>
      <c r="J55" s="43"/>
      <c r="K55" s="44"/>
      <c r="L55" s="43"/>
    </row>
    <row r="56" spans="1:12" ht="14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6">G51+G61</f>
        <v>21.31</v>
      </c>
      <c r="H62" s="32">
        <f t="shared" ref="H62" si="27">H51+H61</f>
        <v>20.100000000000001</v>
      </c>
      <c r="I62" s="32">
        <f t="shared" ref="I62" si="28">I51+I61</f>
        <v>86.789999999999992</v>
      </c>
      <c r="J62" s="32">
        <f t="shared" ref="J62:L62" si="29">J51+J61</f>
        <v>575.30999999999995</v>
      </c>
      <c r="K62" s="32"/>
      <c r="L62" s="32">
        <f t="shared" si="29"/>
        <v>88.059999999999988</v>
      </c>
    </row>
    <row r="63" spans="1:12" ht="14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180</v>
      </c>
      <c r="G63" s="40">
        <v>3.7</v>
      </c>
      <c r="H63" s="40">
        <v>6.4</v>
      </c>
      <c r="I63" s="40">
        <v>23.8</v>
      </c>
      <c r="J63" s="40">
        <v>167.2</v>
      </c>
      <c r="K63" s="41">
        <v>2746</v>
      </c>
      <c r="L63" s="40">
        <v>19</v>
      </c>
    </row>
    <row r="64" spans="1:12" ht="14.25">
      <c r="A64" s="23"/>
      <c r="B64" s="15"/>
      <c r="C64" s="11"/>
      <c r="D64" s="6"/>
      <c r="E64" s="42" t="s">
        <v>59</v>
      </c>
      <c r="F64" s="43">
        <v>90</v>
      </c>
      <c r="G64" s="43">
        <v>16.239999999999998</v>
      </c>
      <c r="H64" s="43">
        <v>12.9</v>
      </c>
      <c r="I64" s="43">
        <v>41.57</v>
      </c>
      <c r="J64" s="43">
        <v>286.8</v>
      </c>
      <c r="K64" s="44"/>
      <c r="L64" s="43">
        <v>55.06</v>
      </c>
    </row>
    <row r="65" spans="1:12" ht="14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0.53</v>
      </c>
      <c r="H65" s="43">
        <v>0.05</v>
      </c>
      <c r="I65" s="43">
        <v>6.6</v>
      </c>
      <c r="J65" s="43">
        <v>26.2</v>
      </c>
      <c r="K65" s="44">
        <v>1081</v>
      </c>
      <c r="L65" s="43">
        <v>12</v>
      </c>
    </row>
    <row r="66" spans="1:12" ht="14.25">
      <c r="A66" s="23"/>
      <c r="B66" s="15"/>
      <c r="C66" s="11"/>
      <c r="D66" s="7" t="s">
        <v>23</v>
      </c>
      <c r="E66" s="51" t="s">
        <v>44</v>
      </c>
      <c r="F66" s="43">
        <v>30</v>
      </c>
      <c r="G66" s="43">
        <v>1.86</v>
      </c>
      <c r="H66" s="43">
        <v>0.9</v>
      </c>
      <c r="I66" s="43">
        <v>11.8</v>
      </c>
      <c r="J66" s="43">
        <v>58.64</v>
      </c>
      <c r="K66" s="44">
        <v>220</v>
      </c>
      <c r="L66" s="43">
        <v>2</v>
      </c>
    </row>
    <row r="67" spans="1:12" ht="14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thickBot="1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22.33</v>
      </c>
      <c r="H70" s="19">
        <f t="shared" ref="H70" si="31">SUM(H63:H69)</f>
        <v>20.25</v>
      </c>
      <c r="I70" s="19">
        <f t="shared" ref="I70" si="32">SUM(I63:I69)</f>
        <v>83.77</v>
      </c>
      <c r="J70" s="19">
        <f t="shared" ref="J70:L70" si="33">SUM(J63:J69)</f>
        <v>538.84</v>
      </c>
      <c r="K70" s="25"/>
      <c r="L70" s="19">
        <f t="shared" si="33"/>
        <v>88.06</v>
      </c>
    </row>
    <row r="71" spans="1:12" ht="14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/>
      <c r="F71" s="40"/>
      <c r="G71" s="40"/>
      <c r="H71" s="40"/>
      <c r="I71" s="40"/>
      <c r="J71" s="40"/>
      <c r="K71" s="41"/>
      <c r="L71" s="40"/>
    </row>
    <row r="72" spans="1:12" ht="14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25">
      <c r="A73" s="23"/>
      <c r="B73" s="15"/>
      <c r="C73" s="11"/>
      <c r="D73" s="7" t="s">
        <v>28</v>
      </c>
      <c r="E73" s="51"/>
      <c r="F73" s="43"/>
      <c r="G73" s="43"/>
      <c r="H73" s="43"/>
      <c r="I73" s="43"/>
      <c r="J73" s="43"/>
      <c r="K73" s="44"/>
      <c r="L73" s="43"/>
    </row>
    <row r="74" spans="1:12" ht="14.25">
      <c r="A74" s="23"/>
      <c r="B74" s="15"/>
      <c r="C74" s="11"/>
      <c r="D74" s="7" t="s">
        <v>29</v>
      </c>
      <c r="E74" s="51"/>
      <c r="F74" s="43"/>
      <c r="G74" s="43"/>
      <c r="H74" s="43"/>
      <c r="I74" s="43"/>
      <c r="J74" s="43"/>
      <c r="K74" s="44"/>
      <c r="L74" s="43"/>
    </row>
    <row r="75" spans="1:12" ht="14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500</v>
      </c>
      <c r="G81" s="32">
        <f t="shared" ref="G81" si="38">G70+G80</f>
        <v>22.33</v>
      </c>
      <c r="H81" s="32">
        <f t="shared" ref="H81" si="39">H70+H80</f>
        <v>20.25</v>
      </c>
      <c r="I81" s="32">
        <f t="shared" ref="I81" si="40">I70+I80</f>
        <v>83.77</v>
      </c>
      <c r="J81" s="32">
        <f t="shared" ref="J81:L81" si="41">J70+J80</f>
        <v>538.84</v>
      </c>
      <c r="K81" s="32"/>
      <c r="L81" s="32">
        <f t="shared" si="41"/>
        <v>88.06</v>
      </c>
    </row>
    <row r="82" spans="1:12" ht="14.25">
      <c r="A82" s="20">
        <v>1</v>
      </c>
      <c r="B82" s="21">
        <v>5</v>
      </c>
      <c r="C82" s="22" t="s">
        <v>20</v>
      </c>
      <c r="D82" s="5" t="s">
        <v>21</v>
      </c>
      <c r="E82" s="52" t="s">
        <v>53</v>
      </c>
      <c r="F82" s="40">
        <v>260</v>
      </c>
      <c r="G82" s="40">
        <v>13.24</v>
      </c>
      <c r="H82" s="40">
        <v>13.11</v>
      </c>
      <c r="I82" s="40">
        <v>61</v>
      </c>
      <c r="J82" s="40">
        <v>298.64</v>
      </c>
      <c r="K82" s="41">
        <v>1139</v>
      </c>
      <c r="L82" s="40">
        <v>49.29</v>
      </c>
    </row>
    <row r="83" spans="1:12" ht="14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25">
      <c r="A84" s="23"/>
      <c r="B84" s="15"/>
      <c r="C84" s="11"/>
      <c r="D84" s="7" t="s">
        <v>22</v>
      </c>
      <c r="E84" s="51" t="s">
        <v>46</v>
      </c>
      <c r="F84" s="43">
        <v>200</v>
      </c>
      <c r="G84" s="43">
        <v>0.53</v>
      </c>
      <c r="H84" s="43">
        <v>0.01</v>
      </c>
      <c r="I84" s="43">
        <v>12.27</v>
      </c>
      <c r="J84" s="43">
        <v>59.16</v>
      </c>
      <c r="K84" s="44">
        <v>2661</v>
      </c>
      <c r="L84" s="43">
        <v>15</v>
      </c>
    </row>
    <row r="85" spans="1:12" ht="14.25">
      <c r="A85" s="23"/>
      <c r="B85" s="15"/>
      <c r="C85" s="11"/>
      <c r="D85" s="7" t="s">
        <v>23</v>
      </c>
      <c r="E85" s="42" t="s">
        <v>54</v>
      </c>
      <c r="F85" s="43">
        <v>30</v>
      </c>
      <c r="G85" s="43">
        <v>2</v>
      </c>
      <c r="H85" s="43">
        <v>0.4</v>
      </c>
      <c r="I85" s="43">
        <v>10</v>
      </c>
      <c r="J85" s="43">
        <v>51.22</v>
      </c>
      <c r="K85" s="44">
        <v>220</v>
      </c>
      <c r="L85" s="43">
        <v>4</v>
      </c>
    </row>
    <row r="86" spans="1:12" ht="14.25">
      <c r="A86" s="23"/>
      <c r="B86" s="15"/>
      <c r="C86" s="11"/>
      <c r="D86" s="7" t="s">
        <v>24</v>
      </c>
      <c r="E86" s="51"/>
      <c r="F86" s="43"/>
      <c r="G86" s="43"/>
      <c r="H86" s="43"/>
      <c r="I86" s="43"/>
      <c r="J86" s="43"/>
      <c r="K86" s="44"/>
      <c r="L86" s="43"/>
    </row>
    <row r="87" spans="1:12" ht="14.25">
      <c r="A87" s="23"/>
      <c r="B87" s="15"/>
      <c r="C87" s="11"/>
      <c r="D87" s="6"/>
      <c r="E87" s="51" t="s">
        <v>57</v>
      </c>
      <c r="F87" s="43">
        <v>50</v>
      </c>
      <c r="G87" s="43">
        <v>4.18</v>
      </c>
      <c r="H87" s="43">
        <v>4.72</v>
      </c>
      <c r="I87" s="43">
        <v>0.4</v>
      </c>
      <c r="J87" s="43">
        <v>62.6</v>
      </c>
      <c r="K87" s="44"/>
      <c r="L87" s="43">
        <v>19.77</v>
      </c>
    </row>
    <row r="88" spans="1:12" ht="14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19.95</v>
      </c>
      <c r="H89" s="19">
        <f t="shared" ref="H89" si="43">SUM(H82:H88)</f>
        <v>18.239999999999998</v>
      </c>
      <c r="I89" s="19">
        <f t="shared" ref="I89" si="44">SUM(I82:I88)</f>
        <v>83.67</v>
      </c>
      <c r="J89" s="19">
        <f t="shared" ref="J89:L89" si="45">SUM(J82:J88)</f>
        <v>471.62</v>
      </c>
      <c r="K89" s="25"/>
      <c r="L89" s="19">
        <f t="shared" si="45"/>
        <v>88.059999999999988</v>
      </c>
    </row>
    <row r="90" spans="1:12" ht="14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/>
      <c r="F90" s="40"/>
      <c r="G90" s="40"/>
      <c r="H90" s="40"/>
      <c r="I90" s="40"/>
      <c r="J90" s="40"/>
      <c r="K90" s="41"/>
      <c r="L90" s="40"/>
    </row>
    <row r="91" spans="1:12" ht="14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25">
      <c r="A92" s="23"/>
      <c r="B92" s="15"/>
      <c r="C92" s="11"/>
      <c r="D92" s="7" t="s">
        <v>28</v>
      </c>
      <c r="E92" s="51"/>
      <c r="F92" s="43"/>
      <c r="G92" s="43"/>
      <c r="H92" s="43"/>
      <c r="I92" s="43"/>
      <c r="J92" s="43"/>
      <c r="K92" s="44"/>
      <c r="L92" s="43"/>
    </row>
    <row r="93" spans="1:12" ht="14.25">
      <c r="A93" s="23"/>
      <c r="B93" s="15"/>
      <c r="C93" s="11"/>
      <c r="D93" s="7" t="s">
        <v>29</v>
      </c>
      <c r="E93" s="51"/>
      <c r="F93" s="43"/>
      <c r="G93" s="43"/>
      <c r="H93" s="43"/>
      <c r="I93" s="43"/>
      <c r="J93" s="43"/>
      <c r="K93" s="44"/>
      <c r="L93" s="43"/>
    </row>
    <row r="94" spans="1:12" ht="14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25">
      <c r="A95" s="23"/>
      <c r="B95" s="15"/>
      <c r="C95" s="11"/>
      <c r="D95" s="7" t="s">
        <v>31</v>
      </c>
      <c r="E95" s="51"/>
      <c r="F95" s="43"/>
      <c r="G95" s="43"/>
      <c r="H95" s="43"/>
      <c r="I95" s="43"/>
      <c r="J95" s="43"/>
      <c r="K95" s="44"/>
      <c r="L95" s="43"/>
    </row>
    <row r="96" spans="1:12" ht="14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540</v>
      </c>
      <c r="G100" s="32">
        <f t="shared" ref="G100" si="50">G89+G99</f>
        <v>19.95</v>
      </c>
      <c r="H100" s="32">
        <f t="shared" ref="H100" si="51">H89+H99</f>
        <v>18.239999999999998</v>
      </c>
      <c r="I100" s="32">
        <f t="shared" ref="I100" si="52">I89+I99</f>
        <v>83.67</v>
      </c>
      <c r="J100" s="32">
        <f t="shared" ref="J100:L100" si="53">J89+J99</f>
        <v>471.62</v>
      </c>
      <c r="K100" s="32"/>
      <c r="L100" s="32">
        <f t="shared" si="53"/>
        <v>88.059999999999988</v>
      </c>
    </row>
    <row r="101" spans="1:12" ht="14.25">
      <c r="A101" s="20">
        <v>2</v>
      </c>
      <c r="B101" s="21">
        <v>1</v>
      </c>
      <c r="C101" s="22" t="s">
        <v>20</v>
      </c>
      <c r="D101" s="5" t="s">
        <v>21</v>
      </c>
      <c r="E101" s="52" t="s">
        <v>41</v>
      </c>
      <c r="F101" s="40">
        <v>180</v>
      </c>
      <c r="G101" s="40">
        <v>8.26</v>
      </c>
      <c r="H101" s="40">
        <v>15.02</v>
      </c>
      <c r="I101" s="40">
        <v>36.4</v>
      </c>
      <c r="J101" s="40">
        <v>195</v>
      </c>
      <c r="K101" s="41">
        <v>2782</v>
      </c>
      <c r="L101" s="40">
        <v>19</v>
      </c>
    </row>
    <row r="102" spans="1:12" ht="14.25">
      <c r="A102" s="23"/>
      <c r="B102" s="15"/>
      <c r="C102" s="11"/>
      <c r="D102" s="6"/>
      <c r="E102" s="51" t="s">
        <v>64</v>
      </c>
      <c r="F102" s="43">
        <v>100</v>
      </c>
      <c r="G102" s="43">
        <v>11.1</v>
      </c>
      <c r="H102" s="43">
        <v>6.3</v>
      </c>
      <c r="I102" s="43">
        <v>40</v>
      </c>
      <c r="J102" s="43">
        <v>283</v>
      </c>
      <c r="K102" s="44"/>
      <c r="L102" s="43">
        <v>55.06</v>
      </c>
    </row>
    <row r="103" spans="1:12" ht="14.25">
      <c r="A103" s="23"/>
      <c r="B103" s="15"/>
      <c r="C103" s="11"/>
      <c r="D103" s="7" t="s">
        <v>22</v>
      </c>
      <c r="E103" s="51" t="s">
        <v>40</v>
      </c>
      <c r="F103" s="43">
        <v>200</v>
      </c>
      <c r="G103" s="43">
        <v>0.53</v>
      </c>
      <c r="H103" s="43">
        <v>0.01</v>
      </c>
      <c r="I103" s="43">
        <v>12.27</v>
      </c>
      <c r="J103" s="43">
        <v>59.16</v>
      </c>
      <c r="K103" s="44">
        <v>1081</v>
      </c>
      <c r="L103" s="43">
        <v>12</v>
      </c>
    </row>
    <row r="104" spans="1:12" ht="14.25">
      <c r="A104" s="23"/>
      <c r="B104" s="15"/>
      <c r="C104" s="11"/>
      <c r="D104" s="7" t="s">
        <v>23</v>
      </c>
      <c r="E104" s="51" t="s">
        <v>42</v>
      </c>
      <c r="F104" s="43">
        <v>20</v>
      </c>
      <c r="G104" s="43">
        <v>1.86</v>
      </c>
      <c r="H104" s="43">
        <v>0.9</v>
      </c>
      <c r="I104" s="43">
        <v>11.8</v>
      </c>
      <c r="J104" s="43">
        <v>58.64</v>
      </c>
      <c r="K104" s="44">
        <v>220</v>
      </c>
      <c r="L104" s="43">
        <v>2</v>
      </c>
    </row>
    <row r="105" spans="1:12" ht="14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21.75</v>
      </c>
      <c r="H108" s="19">
        <f t="shared" si="54"/>
        <v>22.23</v>
      </c>
      <c r="I108" s="19">
        <f t="shared" si="54"/>
        <v>100.47</v>
      </c>
      <c r="J108" s="19">
        <f t="shared" si="54"/>
        <v>595.79999999999995</v>
      </c>
      <c r="K108" s="25"/>
      <c r="L108" s="19">
        <f t="shared" ref="L108" si="55">SUM(L101:L107)</f>
        <v>88.06</v>
      </c>
    </row>
    <row r="109" spans="1:12" ht="14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500</v>
      </c>
      <c r="G119" s="32">
        <f t="shared" ref="G119" si="58">G108+G118</f>
        <v>21.75</v>
      </c>
      <c r="H119" s="32">
        <f t="shared" ref="H119" si="59">H108+H118</f>
        <v>22.23</v>
      </c>
      <c r="I119" s="32">
        <f t="shared" ref="I119" si="60">I108+I118</f>
        <v>100.47</v>
      </c>
      <c r="J119" s="32">
        <f t="shared" ref="J119:L119" si="61">J108+J118</f>
        <v>595.79999999999995</v>
      </c>
      <c r="K119" s="32"/>
      <c r="L119" s="32">
        <f t="shared" si="61"/>
        <v>88.06</v>
      </c>
    </row>
    <row r="120" spans="1:12" ht="14.25">
      <c r="A120" s="14">
        <v>2</v>
      </c>
      <c r="B120" s="15">
        <v>2</v>
      </c>
      <c r="C120" s="22" t="s">
        <v>20</v>
      </c>
      <c r="D120" s="5" t="s">
        <v>21</v>
      </c>
      <c r="E120" s="52" t="s">
        <v>51</v>
      </c>
      <c r="F120" s="40">
        <v>260</v>
      </c>
      <c r="G120" s="40">
        <v>16.239999999999998</v>
      </c>
      <c r="H120" s="40">
        <v>18.100000000000001</v>
      </c>
      <c r="I120" s="40">
        <v>49.7</v>
      </c>
      <c r="J120" s="40">
        <v>258.98</v>
      </c>
      <c r="K120" s="41">
        <v>1140</v>
      </c>
      <c r="L120" s="40">
        <v>49.29</v>
      </c>
    </row>
    <row r="121" spans="1:12" ht="14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25">
      <c r="A122" s="14"/>
      <c r="B122" s="15"/>
      <c r="C122" s="11"/>
      <c r="D122" s="7" t="s">
        <v>22</v>
      </c>
      <c r="E122" s="51" t="s">
        <v>46</v>
      </c>
      <c r="F122" s="43">
        <v>200</v>
      </c>
      <c r="G122" s="43">
        <v>0.53</v>
      </c>
      <c r="H122" s="43">
        <v>0.01</v>
      </c>
      <c r="I122" s="43">
        <v>10.99</v>
      </c>
      <c r="J122" s="43">
        <v>59.16</v>
      </c>
      <c r="K122" s="44">
        <v>2661</v>
      </c>
      <c r="L122" s="43">
        <v>15</v>
      </c>
    </row>
    <row r="123" spans="1:12" ht="14.25">
      <c r="A123" s="14"/>
      <c r="B123" s="15"/>
      <c r="C123" s="11"/>
      <c r="D123" s="7" t="s">
        <v>23</v>
      </c>
      <c r="E123" s="51" t="s">
        <v>44</v>
      </c>
      <c r="F123" s="43">
        <v>20</v>
      </c>
      <c r="G123" s="43">
        <v>2</v>
      </c>
      <c r="H123" s="43">
        <v>0.4</v>
      </c>
      <c r="I123" s="43">
        <v>10</v>
      </c>
      <c r="J123" s="43">
        <v>51.22</v>
      </c>
      <c r="K123" s="44">
        <v>220</v>
      </c>
      <c r="L123" s="43">
        <v>2</v>
      </c>
    </row>
    <row r="124" spans="1:12" ht="14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25">
      <c r="A125" s="14"/>
      <c r="B125" s="15"/>
      <c r="C125" s="11"/>
      <c r="D125" s="6"/>
      <c r="E125" s="42" t="s">
        <v>47</v>
      </c>
      <c r="F125" s="43">
        <v>50</v>
      </c>
      <c r="G125" s="43">
        <v>7.86</v>
      </c>
      <c r="H125" s="43">
        <v>6.67</v>
      </c>
      <c r="I125" s="43">
        <v>11.8</v>
      </c>
      <c r="J125" s="43">
        <v>258.89999999999998</v>
      </c>
      <c r="K125" s="44"/>
      <c r="L125" s="43">
        <v>21.77</v>
      </c>
    </row>
    <row r="126" spans="1:12" ht="14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26.63</v>
      </c>
      <c r="H127" s="19">
        <f t="shared" si="62"/>
        <v>25.18</v>
      </c>
      <c r="I127" s="19">
        <f t="shared" si="62"/>
        <v>82.49</v>
      </c>
      <c r="J127" s="19">
        <f t="shared" si="62"/>
        <v>628.26</v>
      </c>
      <c r="K127" s="25"/>
      <c r="L127" s="19">
        <f t="shared" ref="L127" si="63">SUM(L120:L126)</f>
        <v>88.059999999999988</v>
      </c>
    </row>
    <row r="128" spans="1:12" ht="14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530</v>
      </c>
      <c r="G138" s="32">
        <f t="shared" ref="G138" si="66">G127+G137</f>
        <v>26.63</v>
      </c>
      <c r="H138" s="32">
        <f t="shared" ref="H138" si="67">H127+H137</f>
        <v>25.18</v>
      </c>
      <c r="I138" s="32">
        <f t="shared" ref="I138" si="68">I127+I137</f>
        <v>82.49</v>
      </c>
      <c r="J138" s="32">
        <f t="shared" ref="J138:L138" si="69">J127+J137</f>
        <v>628.26</v>
      </c>
      <c r="K138" s="32"/>
      <c r="L138" s="32">
        <f t="shared" si="69"/>
        <v>88.059999999999988</v>
      </c>
    </row>
    <row r="139" spans="1:12" ht="14.25">
      <c r="A139" s="20">
        <v>2</v>
      </c>
      <c r="B139" s="21">
        <v>3</v>
      </c>
      <c r="C139" s="22" t="s">
        <v>20</v>
      </c>
      <c r="D139" s="5" t="s">
        <v>21</v>
      </c>
      <c r="E139" s="52" t="s">
        <v>60</v>
      </c>
      <c r="F139" s="40">
        <v>260</v>
      </c>
      <c r="G139" s="40">
        <v>16.239999999999998</v>
      </c>
      <c r="H139" s="53">
        <v>45583</v>
      </c>
      <c r="I139" s="40">
        <v>49.7</v>
      </c>
      <c r="J139" s="40">
        <v>258.98</v>
      </c>
      <c r="K139" s="41">
        <v>1029</v>
      </c>
      <c r="L139" s="40">
        <v>49.29</v>
      </c>
    </row>
    <row r="140" spans="1:12" ht="14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25">
      <c r="A141" s="23"/>
      <c r="B141" s="15"/>
      <c r="C141" s="11"/>
      <c r="D141" s="7" t="s">
        <v>22</v>
      </c>
      <c r="E141" s="51" t="s">
        <v>43</v>
      </c>
      <c r="F141" s="43">
        <v>200</v>
      </c>
      <c r="G141" s="43">
        <v>0.53</v>
      </c>
      <c r="H141" s="43">
        <v>0.05</v>
      </c>
      <c r="I141" s="43">
        <v>22.27</v>
      </c>
      <c r="J141" s="43">
        <v>259.16000000000003</v>
      </c>
      <c r="K141" s="44">
        <v>2655</v>
      </c>
      <c r="L141" s="43">
        <v>34.770000000000003</v>
      </c>
    </row>
    <row r="142" spans="1:12" ht="15.75" customHeight="1">
      <c r="A142" s="23"/>
      <c r="B142" s="15"/>
      <c r="C142" s="11"/>
      <c r="D142" s="7" t="s">
        <v>23</v>
      </c>
      <c r="E142" s="51" t="s">
        <v>42</v>
      </c>
      <c r="F142" s="43">
        <v>40</v>
      </c>
      <c r="G142" s="43">
        <v>1.86</v>
      </c>
      <c r="H142" s="43">
        <v>0.9</v>
      </c>
      <c r="I142" s="43">
        <v>11.8</v>
      </c>
      <c r="J142" s="43">
        <v>58.64</v>
      </c>
      <c r="K142" s="44">
        <v>220</v>
      </c>
      <c r="L142" s="43">
        <v>4</v>
      </c>
    </row>
    <row r="143" spans="1:12" ht="14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25">
      <c r="A144" s="23"/>
      <c r="B144" s="15"/>
      <c r="C144" s="11"/>
      <c r="D144" s="6"/>
      <c r="E144" s="51"/>
      <c r="F144" s="43"/>
      <c r="G144" s="43"/>
      <c r="H144" s="43"/>
      <c r="I144" s="43"/>
      <c r="J144" s="43"/>
      <c r="K144" s="44"/>
      <c r="L144" s="43"/>
    </row>
    <row r="145" spans="1:12" ht="14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18.63</v>
      </c>
      <c r="H146" s="19">
        <f t="shared" si="70"/>
        <v>45583.950000000004</v>
      </c>
      <c r="I146" s="19">
        <f t="shared" si="70"/>
        <v>83.77</v>
      </c>
      <c r="J146" s="19">
        <f t="shared" si="70"/>
        <v>576.78000000000009</v>
      </c>
      <c r="K146" s="25"/>
      <c r="L146" s="19">
        <f t="shared" ref="L146" si="71">SUM(L139:L145)</f>
        <v>88.06</v>
      </c>
    </row>
    <row r="147" spans="1:12" ht="14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500</v>
      </c>
      <c r="G157" s="32">
        <f t="shared" ref="G157" si="74">G146+G156</f>
        <v>18.63</v>
      </c>
      <c r="H157" s="32">
        <f t="shared" ref="H157" si="75">H146+H156</f>
        <v>45583.950000000004</v>
      </c>
      <c r="I157" s="32">
        <f t="shared" ref="I157" si="76">I146+I156</f>
        <v>83.77</v>
      </c>
      <c r="J157" s="32">
        <f t="shared" ref="J157:L157" si="77">J146+J156</f>
        <v>576.78000000000009</v>
      </c>
      <c r="K157" s="32"/>
      <c r="L157" s="32">
        <f t="shared" si="77"/>
        <v>88.06</v>
      </c>
    </row>
    <row r="158" spans="1:12" ht="15" thickBot="1">
      <c r="A158" s="20">
        <v>2</v>
      </c>
      <c r="B158" s="21">
        <v>4</v>
      </c>
      <c r="C158" s="22" t="s">
        <v>20</v>
      </c>
      <c r="D158" s="5" t="s">
        <v>21</v>
      </c>
      <c r="E158" s="52" t="s">
        <v>58</v>
      </c>
      <c r="F158" s="40">
        <v>150</v>
      </c>
      <c r="G158" s="40">
        <v>3.4</v>
      </c>
      <c r="H158" s="40">
        <v>6.4</v>
      </c>
      <c r="I158" s="40">
        <v>23.8</v>
      </c>
      <c r="J158" s="40">
        <v>167.2</v>
      </c>
      <c r="K158" s="41">
        <v>2746</v>
      </c>
      <c r="L158" s="40">
        <v>19</v>
      </c>
    </row>
    <row r="159" spans="1:12" ht="14.25">
      <c r="A159" s="23"/>
      <c r="B159" s="15"/>
      <c r="C159" s="11"/>
      <c r="D159" s="6"/>
      <c r="E159" s="39" t="s">
        <v>65</v>
      </c>
      <c r="F159" s="40">
        <v>130</v>
      </c>
      <c r="G159" s="40">
        <v>14.24</v>
      </c>
      <c r="H159" s="40">
        <v>13.42</v>
      </c>
      <c r="I159" s="40">
        <v>42</v>
      </c>
      <c r="J159" s="40">
        <v>286.8</v>
      </c>
      <c r="K159" s="41" t="s">
        <v>61</v>
      </c>
      <c r="L159" s="40">
        <v>55.06</v>
      </c>
    </row>
    <row r="160" spans="1:12" ht="14.25">
      <c r="A160" s="23"/>
      <c r="B160" s="15"/>
      <c r="C160" s="11"/>
      <c r="D160" s="7" t="s">
        <v>22</v>
      </c>
      <c r="E160" s="51" t="s">
        <v>56</v>
      </c>
      <c r="F160" s="43">
        <v>200</v>
      </c>
      <c r="G160" s="43">
        <v>0.53</v>
      </c>
      <c r="H160" s="43">
        <v>0.01</v>
      </c>
      <c r="I160" s="43">
        <v>10.99</v>
      </c>
      <c r="J160" s="43">
        <v>59.16</v>
      </c>
      <c r="K160" s="44">
        <v>1081</v>
      </c>
      <c r="L160" s="43">
        <v>12</v>
      </c>
    </row>
    <row r="161" spans="1:12" ht="14.25">
      <c r="A161" s="23"/>
      <c r="B161" s="15"/>
      <c r="C161" s="11"/>
      <c r="D161" s="7" t="s">
        <v>23</v>
      </c>
      <c r="E161" s="51" t="s">
        <v>42</v>
      </c>
      <c r="F161" s="43">
        <v>30</v>
      </c>
      <c r="G161" s="43">
        <v>1.86</v>
      </c>
      <c r="H161" s="43">
        <v>0.9</v>
      </c>
      <c r="I161" s="43">
        <v>11.8</v>
      </c>
      <c r="J161" s="43">
        <v>58.64</v>
      </c>
      <c r="K161" s="44">
        <v>220</v>
      </c>
      <c r="L161" s="43">
        <v>2</v>
      </c>
    </row>
    <row r="162" spans="1:12" ht="14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20.03</v>
      </c>
      <c r="H165" s="19">
        <f t="shared" si="78"/>
        <v>20.73</v>
      </c>
      <c r="I165" s="19">
        <f t="shared" si="78"/>
        <v>88.589999999999989</v>
      </c>
      <c r="J165" s="19">
        <f t="shared" si="78"/>
        <v>571.79999999999995</v>
      </c>
      <c r="K165" s="25"/>
      <c r="L165" s="19">
        <f t="shared" ref="L165" si="79">SUM(L158:L164)</f>
        <v>88.06</v>
      </c>
    </row>
    <row r="166" spans="1:12" ht="14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510</v>
      </c>
      <c r="G176" s="32">
        <f t="shared" ref="G176" si="82">G165+G175</f>
        <v>20.03</v>
      </c>
      <c r="H176" s="32">
        <f t="shared" ref="H176" si="83">H165+H175</f>
        <v>20.73</v>
      </c>
      <c r="I176" s="32">
        <f t="shared" ref="I176" si="84">I165+I175</f>
        <v>88.589999999999989</v>
      </c>
      <c r="J176" s="32">
        <f t="shared" ref="J176:L176" si="85">J165+J175</f>
        <v>571.79999999999995</v>
      </c>
      <c r="K176" s="32"/>
      <c r="L176" s="32">
        <f t="shared" si="85"/>
        <v>88.06</v>
      </c>
    </row>
    <row r="177" spans="1:12" ht="14.25">
      <c r="A177" s="20">
        <v>2</v>
      </c>
      <c r="B177" s="21">
        <v>5</v>
      </c>
      <c r="C177" s="22" t="s">
        <v>20</v>
      </c>
      <c r="D177" s="5" t="s">
        <v>21</v>
      </c>
      <c r="E177" s="52" t="s">
        <v>50</v>
      </c>
      <c r="F177" s="40">
        <v>250</v>
      </c>
      <c r="G177" s="40">
        <v>13.24</v>
      </c>
      <c r="H177" s="40">
        <v>15.11</v>
      </c>
      <c r="I177" s="40">
        <v>61</v>
      </c>
      <c r="J177" s="40">
        <v>278.64</v>
      </c>
      <c r="K177" s="41">
        <v>1032</v>
      </c>
      <c r="L177" s="40">
        <v>49.29</v>
      </c>
    </row>
    <row r="178" spans="1:12" ht="14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25">
      <c r="A179" s="23"/>
      <c r="B179" s="15"/>
      <c r="C179" s="11"/>
      <c r="D179" s="7" t="s">
        <v>22</v>
      </c>
      <c r="E179" s="51" t="s">
        <v>46</v>
      </c>
      <c r="F179" s="43">
        <v>210</v>
      </c>
      <c r="G179" s="43">
        <v>0.53</v>
      </c>
      <c r="H179" s="43">
        <v>0.01</v>
      </c>
      <c r="I179" s="43">
        <v>12.27</v>
      </c>
      <c r="J179" s="43">
        <v>155</v>
      </c>
      <c r="K179" s="44">
        <v>2661</v>
      </c>
      <c r="L179" s="43">
        <v>15</v>
      </c>
    </row>
    <row r="180" spans="1:12" ht="14.25">
      <c r="A180" s="23"/>
      <c r="B180" s="15"/>
      <c r="C180" s="11"/>
      <c r="D180" s="7" t="s">
        <v>23</v>
      </c>
      <c r="E180" s="51" t="s">
        <v>44</v>
      </c>
      <c r="F180" s="43">
        <v>40</v>
      </c>
      <c r="G180" s="43">
        <v>2</v>
      </c>
      <c r="H180" s="43">
        <v>0.4</v>
      </c>
      <c r="I180" s="43">
        <v>10</v>
      </c>
      <c r="J180" s="43">
        <v>51.22</v>
      </c>
      <c r="K180" s="44">
        <v>220</v>
      </c>
      <c r="L180" s="43">
        <v>4</v>
      </c>
    </row>
    <row r="181" spans="1:12" ht="14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25">
      <c r="A182" s="23"/>
      <c r="B182" s="15"/>
      <c r="C182" s="11"/>
      <c r="D182" s="6"/>
      <c r="E182" s="51" t="s">
        <v>57</v>
      </c>
      <c r="F182" s="43">
        <v>50</v>
      </c>
      <c r="G182" s="43">
        <v>4.18</v>
      </c>
      <c r="H182" s="43">
        <v>4.72</v>
      </c>
      <c r="I182" s="43">
        <v>0.4</v>
      </c>
      <c r="J182" s="43">
        <v>62.6</v>
      </c>
      <c r="K182" s="44"/>
      <c r="L182" s="43">
        <v>19.77</v>
      </c>
    </row>
    <row r="183" spans="1:12" ht="14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19.95</v>
      </c>
      <c r="H184" s="19">
        <f t="shared" si="86"/>
        <v>20.239999999999998</v>
      </c>
      <c r="I184" s="19">
        <f t="shared" si="86"/>
        <v>83.67</v>
      </c>
      <c r="J184" s="19">
        <f t="shared" si="86"/>
        <v>547.46</v>
      </c>
      <c r="K184" s="25"/>
      <c r="L184" s="19">
        <f t="shared" ref="L184" si="87">SUM(L177:L183)</f>
        <v>88.059999999999988</v>
      </c>
    </row>
    <row r="185" spans="1:12" ht="14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550</v>
      </c>
      <c r="G195" s="32">
        <f t="shared" ref="G195" si="90">G184+G194</f>
        <v>19.95</v>
      </c>
      <c r="H195" s="32">
        <f t="shared" ref="H195" si="91">H184+H194</f>
        <v>20.239999999999998</v>
      </c>
      <c r="I195" s="32">
        <f t="shared" ref="I195" si="92">I184+I194</f>
        <v>83.67</v>
      </c>
      <c r="J195" s="32">
        <f t="shared" ref="J195:L195" si="93">J184+J194</f>
        <v>547.46</v>
      </c>
      <c r="K195" s="32"/>
      <c r="L195" s="32">
        <f t="shared" si="93"/>
        <v>88.059999999999988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21.263999999999999</v>
      </c>
      <c r="H196" s="34">
        <f t="shared" si="94"/>
        <v>4577.3650000000007</v>
      </c>
      <c r="I196" s="34">
        <f t="shared" si="94"/>
        <v>87.876000000000005</v>
      </c>
      <c r="J196" s="34">
        <f t="shared" si="94"/>
        <v>566.81999999999994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customSheetViews>
    <customSheetView guid="{554E1CD3-16B7-4493-AE86-A722A481E064}" scale="90" showPageBreaks="1">
      <pane xSplit="4" ySplit="5" topLeftCell="E6" activePane="bottomRight" state="frozen"/>
      <selection pane="bottomRight" activeCell="K3" sqref="K3"/>
      <pageMargins left="0.7" right="0.7" top="0.75" bottom="0.75" header="0.3" footer="0.3"/>
      <pageSetup paperSize="9" orientation="landscape" r:id="rId1"/>
    </customSheetView>
    <customSheetView guid="{44A567D6-757C-4E53-B659-9929FFC3E079}">
      <pane xSplit="4" ySplit="5" topLeftCell="E42" activePane="bottomRight" state="frozen"/>
      <selection pane="bottomRight" activeCell="D47" sqref="D47"/>
      <pageMargins left="0.7" right="0.7" top="0.75" bottom="0.75" header="0.3" footer="0.3"/>
      <pageSetup paperSize="9" orientation="portrait"/>
    </customSheetView>
  </customSheetViews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2024-12-09T05:40:15Z</cp:lastPrinted>
  <dcterms:created xsi:type="dcterms:W3CDTF">2022-05-16T14:23:56Z</dcterms:created>
  <dcterms:modified xsi:type="dcterms:W3CDTF">2026-02-27T09:53:11Z</dcterms:modified>
</cp:coreProperties>
</file>